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155" windowHeight="82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E23" i="1"/>
  <c r="BE21"/>
  <c r="BE13"/>
  <c r="BE7"/>
  <c r="BE5"/>
  <c r="BA5"/>
  <c r="BA7"/>
  <c r="BC7" s="1"/>
  <c r="BA27"/>
  <c r="BE27" s="1"/>
  <c r="BA25"/>
  <c r="BE25" s="1"/>
  <c r="BA23"/>
  <c r="BC23" s="1"/>
  <c r="BA21"/>
  <c r="BA19"/>
  <c r="BE19" s="1"/>
  <c r="BA17"/>
  <c r="BE17" s="1"/>
  <c r="BA15"/>
  <c r="BE15" s="1"/>
  <c r="BA13"/>
  <c r="BA11"/>
  <c r="BE11" s="1"/>
  <c r="BA9"/>
  <c r="BE9" s="1"/>
  <c r="BB30"/>
  <c r="BC17" l="1"/>
  <c r="BC27"/>
  <c r="BC9"/>
  <c r="BA30"/>
  <c r="BC5"/>
  <c r="BC25"/>
  <c r="BC13"/>
  <c r="BC19"/>
  <c r="BC21"/>
  <c r="BC11"/>
  <c r="BC15"/>
  <c r="BC30" l="1"/>
</calcChain>
</file>

<file path=xl/sharedStrings.xml><?xml version="1.0" encoding="utf-8"?>
<sst xmlns="http://schemas.openxmlformats.org/spreadsheetml/2006/main" count="242" uniqueCount="93">
  <si>
    <t>Martin Bláha</t>
  </si>
  <si>
    <t>Michal Steiner</t>
  </si>
  <si>
    <t>Krychtálek David</t>
  </si>
  <si>
    <t>Palánek Viktor</t>
  </si>
  <si>
    <t>Mlčoch Ondřej</t>
  </si>
  <si>
    <t>Bělka Jaroslav</t>
  </si>
  <si>
    <t>Zapletal Tomáš</t>
  </si>
  <si>
    <t>Lipovský Jan</t>
  </si>
  <si>
    <t>ČÍSLO SAZBY</t>
  </si>
  <si>
    <t>SUMA</t>
  </si>
  <si>
    <t>turnaj</t>
  </si>
  <si>
    <t>zápas</t>
  </si>
  <si>
    <t>2 x 2</t>
  </si>
  <si>
    <t>Mohelnice</t>
  </si>
  <si>
    <t>Olomouc</t>
  </si>
  <si>
    <t>Platit</t>
  </si>
  <si>
    <t>Zaplaceno</t>
  </si>
  <si>
    <t>Dluží</t>
  </si>
  <si>
    <t>vítězný gól</t>
  </si>
  <si>
    <t>vyloučení</t>
  </si>
  <si>
    <t>10 gól v zápase</t>
  </si>
  <si>
    <t>5 a více KB v zápase</t>
  </si>
  <si>
    <t xml:space="preserve">1) Pozdní příchod na zápas turnaj                   </t>
  </si>
  <si>
    <t>2) Vyloučení na 2 min</t>
  </si>
  <si>
    <t>3) Vyloučení na 5 min.</t>
  </si>
  <si>
    <t>4) Vyloučení  na 10 min. nebo do konce zápasu</t>
  </si>
  <si>
    <t xml:space="preserve">      (individuální statistiky)</t>
  </si>
  <si>
    <t xml:space="preserve"> </t>
  </si>
  <si>
    <t>Jiří Drčka</t>
  </si>
  <si>
    <t>průměr na turnaj</t>
  </si>
  <si>
    <t>minimum</t>
  </si>
  <si>
    <t>KOREKCE</t>
  </si>
  <si>
    <t>Litovel 28.9. 2014</t>
  </si>
  <si>
    <t>Navrátil Radek</t>
  </si>
  <si>
    <t>Herink Adam</t>
  </si>
  <si>
    <t>7) Útočník hattrick v zápase</t>
  </si>
  <si>
    <t>8) Obránce 3 a více KB v zápase</t>
  </si>
  <si>
    <t>13) Vychytaná nula v zápase</t>
  </si>
  <si>
    <t xml:space="preserve">16)Gólmani-obdržených víc než 5 branek v jednom zápase                                      </t>
  </si>
  <si>
    <t xml:space="preserve">17) Gólmani- obdržená potupná desítka v jednom zápase                                        </t>
  </si>
  <si>
    <t xml:space="preserve">15) Gólmani-každý kulatý (10, 20…)obdržený gól v sezóně                                      </t>
  </si>
  <si>
    <t xml:space="preserve">14) Vítězný gól v zápase                                                                                                    </t>
  </si>
  <si>
    <r>
      <t xml:space="preserve">12) Každý stý gól týmu v sezóně = asi jen ta 100, 200 nedáme ? </t>
    </r>
    <r>
      <rPr>
        <b/>
        <sz val="12"/>
        <color theme="1"/>
        <rFont val="Wingdings"/>
        <charset val="2"/>
      </rPr>
      <t>L</t>
    </r>
    <r>
      <rPr>
        <b/>
        <sz val="12"/>
        <color theme="1"/>
        <rFont val="Calibri"/>
        <family val="2"/>
        <charset val="238"/>
        <scheme val="minor"/>
      </rPr>
      <t xml:space="preserve">                      </t>
    </r>
  </si>
  <si>
    <t xml:space="preserve">11) Každý desátý, kulatý gól týmu v sezóně (např. 30, 40…90, 110)                         </t>
  </si>
  <si>
    <t xml:space="preserve">10) Vstřelený desátý gól v zápase                                                                                   </t>
  </si>
  <si>
    <t xml:space="preserve">9) Útočník  5 a více KB v zápase                                                                                      </t>
  </si>
  <si>
    <t xml:space="preserve">6) Obránce 2 branky v zápase                                                                                          </t>
  </si>
  <si>
    <t xml:space="preserve">5) Vyloučení spojené se stopkou na další zápas-zápasy                                          </t>
  </si>
  <si>
    <t>Dále platí: Kdo nebude mít průměr platby na jeden turnaj vypočítaný z celkové platby   minimálně 20,-Kč, bude platit za každý zápas 20,- Kč (i když nenastoupí), pokud tedy tuto částku nebude platit za jinou sazbu viz výše. Dále se stanovuje maximální platba za turnaj na 100,- Kč. I nadále Vám tam budu vše vyčíslovat, ale v posledním sloupečku k danému turnaji budou odpočty, takže opravdu bude u těch, kteří mají průměr plateb nad 20,- Kč za turnaj, platba max. 100,- Kč. Každému kdo tomu nerozumí to rád vysvětlím osobně…hlavně když budete včas platit :-)</t>
  </si>
  <si>
    <t>2 x 7</t>
  </si>
  <si>
    <t>hattrick nebo 2 g obránce</t>
  </si>
  <si>
    <t>Přerov 26.10 2014</t>
  </si>
  <si>
    <t xml:space="preserve">Přerov </t>
  </si>
  <si>
    <t>Jamajka</t>
  </si>
  <si>
    <t>15 (10)</t>
  </si>
  <si>
    <t>11 (20)</t>
  </si>
  <si>
    <t>11 (10)</t>
  </si>
  <si>
    <t>11 (30)</t>
  </si>
  <si>
    <t>Kostelec na Hané 8.11 2014</t>
  </si>
  <si>
    <t>15 (20)</t>
  </si>
  <si>
    <t>Hranice</t>
  </si>
  <si>
    <t>Lipník</t>
  </si>
  <si>
    <t>11 (40)</t>
  </si>
  <si>
    <t>Droždín  23.11 2014</t>
  </si>
  <si>
    <t>Droždín</t>
  </si>
  <si>
    <t>15 (30)</t>
  </si>
  <si>
    <t>Luděk Soldán</t>
  </si>
  <si>
    <t>speci</t>
  </si>
  <si>
    <t>Litovel  14.12 2014</t>
  </si>
  <si>
    <t>Přerov</t>
  </si>
  <si>
    <t>11 (50)</t>
  </si>
  <si>
    <t>11 (60)</t>
  </si>
  <si>
    <t>Hranice  24.1. 2015</t>
  </si>
  <si>
    <t xml:space="preserve">TEIWAZ </t>
  </si>
  <si>
    <t>15 (40)</t>
  </si>
  <si>
    <t>11 (80)</t>
  </si>
  <si>
    <t>11 (70)</t>
  </si>
  <si>
    <t>Kostelec na Hané 22.2 2015</t>
  </si>
  <si>
    <t>DROŽDÍN</t>
  </si>
  <si>
    <t>MOHELNICE</t>
  </si>
  <si>
    <t>OLOMOUC</t>
  </si>
  <si>
    <t>11 (90)</t>
  </si>
  <si>
    <t>12 (100)</t>
  </si>
  <si>
    <t xml:space="preserve">Morkovice 14.3. 2015 </t>
  </si>
  <si>
    <t>15 (50)</t>
  </si>
  <si>
    <t>15 (60)</t>
  </si>
  <si>
    <t>11 (110)</t>
  </si>
  <si>
    <t>Litovel 29.3. 2015  Mistříííííí :-)</t>
  </si>
  <si>
    <t>15 (70)</t>
  </si>
  <si>
    <t>73 g</t>
  </si>
  <si>
    <t>platba/9</t>
  </si>
  <si>
    <t>11 (120)</t>
  </si>
  <si>
    <t>11 (130)</t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</si>
</sst>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4" formatCode="#,##0\ &quot;Kč&quot;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Aharoni"/>
      <charset val="177"/>
    </font>
    <font>
      <b/>
      <sz val="12"/>
      <color rgb="FF00B050"/>
      <name val="Aharoni"/>
      <charset val="177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Wingdings"/>
      <charset val="2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727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3" fillId="0" borderId="1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0" fontId="11" fillId="0" borderId="0" xfId="0" applyFont="1"/>
    <xf numFmtId="6" fontId="11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4" fillId="7" borderId="11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11" borderId="6" xfId="0" applyFill="1" applyBorder="1" applyAlignment="1">
      <alignment horizontal="center"/>
    </xf>
    <xf numFmtId="164" fontId="0" fillId="11" borderId="6" xfId="0" applyNumberForma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164" fontId="4" fillId="1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0" fontId="0" fillId="0" borderId="0" xfId="0" applyBorder="1" applyAlignment="1"/>
    <xf numFmtId="0" fontId="1" fillId="13" borderId="16" xfId="0" applyFont="1" applyFill="1" applyBorder="1" applyAlignment="1">
      <alignment horizontal="center"/>
    </xf>
    <xf numFmtId="164" fontId="14" fillId="11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horizontal="center"/>
    </xf>
    <xf numFmtId="164" fontId="4" fillId="9" borderId="7" xfId="0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4" fillId="9" borderId="35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4" fillId="12" borderId="35" xfId="0" applyNumberFormat="1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164" fontId="14" fillId="11" borderId="24" xfId="0" applyNumberFormat="1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164" fontId="14" fillId="11" borderId="41" xfId="0" applyNumberFormat="1" applyFont="1" applyFill="1" applyBorder="1" applyAlignment="1">
      <alignment horizontal="center"/>
    </xf>
    <xf numFmtId="0" fontId="1" fillId="11" borderId="40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center"/>
    </xf>
    <xf numFmtId="0" fontId="1" fillId="14" borderId="24" xfId="0" applyFont="1" applyFill="1" applyBorder="1" applyAlignment="1">
      <alignment horizontal="center"/>
    </xf>
    <xf numFmtId="164" fontId="4" fillId="14" borderId="24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14" fillId="11" borderId="9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4" fontId="4" fillId="0" borderId="4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27" xfId="0" applyFill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4" fontId="10" fillId="6" borderId="4" xfId="0" applyNumberFormat="1" applyFont="1" applyFill="1" applyBorder="1" applyAlignment="1">
      <alignment horizontal="center"/>
    </xf>
    <xf numFmtId="164" fontId="10" fillId="6" borderId="8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1" fillId="13" borderId="48" xfId="0" applyFont="1" applyFill="1" applyBorder="1" applyAlignment="1">
      <alignment horizontal="center"/>
    </xf>
    <xf numFmtId="0" fontId="1" fillId="0" borderId="25" xfId="0" applyFont="1" applyBorder="1" applyAlignment="1"/>
    <xf numFmtId="0" fontId="0" fillId="0" borderId="48" xfId="0" applyBorder="1" applyAlignment="1">
      <alignment horizontal="center"/>
    </xf>
    <xf numFmtId="0" fontId="1" fillId="12" borderId="48" xfId="0" applyFont="1" applyFill="1" applyBorder="1" applyAlignment="1">
      <alignment horizontal="center"/>
    </xf>
    <xf numFmtId="164" fontId="4" fillId="12" borderId="9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164" fontId="4" fillId="9" borderId="9" xfId="0" applyNumberFormat="1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164" fontId="4" fillId="0" borderId="50" xfId="0" applyNumberFormat="1" applyFont="1" applyFill="1" applyBorder="1" applyAlignment="1">
      <alignment horizontal="center"/>
    </xf>
    <xf numFmtId="164" fontId="4" fillId="9" borderId="34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164" fontId="4" fillId="9" borderId="12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4" fillId="0" borderId="51" xfId="0" applyNumberFormat="1" applyFont="1" applyFill="1" applyBorder="1" applyAlignment="1">
      <alignment horizontal="center"/>
    </xf>
    <xf numFmtId="0" fontId="0" fillId="0" borderId="5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727B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71"/>
  <sheetViews>
    <sheetView tabSelected="1" zoomScale="80" zoomScaleNormal="80" workbookViewId="0">
      <pane xSplit="3" ySplit="1" topLeftCell="AS2" activePane="bottomRight" state="frozen"/>
      <selection pane="topRight" activeCell="D1" sqref="D1"/>
      <selection pane="bottomLeft" activeCell="A3" sqref="A3"/>
      <selection pane="bottomRight" activeCell="BD7" sqref="BD7"/>
    </sheetView>
  </sheetViews>
  <sheetFormatPr defaultRowHeight="15"/>
  <cols>
    <col min="1" max="1" width="5.140625" customWidth="1"/>
    <col min="2" max="2" width="18.140625" customWidth="1"/>
    <col min="3" max="3" width="11.5703125" customWidth="1"/>
    <col min="4" max="6" width="10.7109375" style="42" customWidth="1"/>
    <col min="7" max="7" width="10.7109375" style="52" customWidth="1"/>
    <col min="8" max="9" width="10.7109375" style="53" customWidth="1"/>
    <col min="10" max="10" width="10.7109375" style="31" customWidth="1"/>
    <col min="11" max="52" width="10.7109375" style="53" customWidth="1"/>
    <col min="53" max="53" width="13.85546875" style="1" customWidth="1"/>
    <col min="54" max="54" width="14.140625" style="17" customWidth="1"/>
    <col min="55" max="55" width="16.28515625" style="1" customWidth="1"/>
    <col min="56" max="56" width="9.140625" style="1"/>
    <col min="57" max="57" width="18.28515625" style="1" customWidth="1"/>
    <col min="58" max="59" width="9.140625" style="1"/>
  </cols>
  <sheetData>
    <row r="1" spans="1:59" ht="15.75" thickBot="1"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9" ht="19.5" thickBot="1">
      <c r="A2" s="137" t="s">
        <v>10</v>
      </c>
      <c r="B2" s="138"/>
      <c r="C2" s="139"/>
      <c r="D2" s="143" t="s">
        <v>32</v>
      </c>
      <c r="E2" s="144"/>
      <c r="F2" s="144"/>
      <c r="G2" s="144"/>
      <c r="H2" s="144"/>
      <c r="I2" s="144"/>
      <c r="J2" s="145"/>
      <c r="K2" s="143" t="s">
        <v>51</v>
      </c>
      <c r="L2" s="144"/>
      <c r="M2" s="144"/>
      <c r="N2" s="145"/>
      <c r="O2" s="143" t="s">
        <v>58</v>
      </c>
      <c r="P2" s="144"/>
      <c r="Q2" s="145"/>
      <c r="R2" s="143" t="s">
        <v>63</v>
      </c>
      <c r="S2" s="144"/>
      <c r="T2" s="144"/>
      <c r="U2" s="143" t="s">
        <v>68</v>
      </c>
      <c r="V2" s="144"/>
      <c r="W2" s="144"/>
      <c r="X2" s="144"/>
      <c r="Y2" s="145"/>
      <c r="Z2" s="143" t="s">
        <v>72</v>
      </c>
      <c r="AA2" s="144"/>
      <c r="AB2" s="144"/>
      <c r="AC2" s="145"/>
      <c r="AD2" s="163" t="s">
        <v>77</v>
      </c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43" t="s">
        <v>83</v>
      </c>
      <c r="AR2" s="144"/>
      <c r="AS2" s="144"/>
      <c r="AT2" s="144"/>
      <c r="AU2" s="145"/>
      <c r="AV2" s="144" t="s">
        <v>87</v>
      </c>
      <c r="AW2" s="144"/>
      <c r="AX2" s="144"/>
      <c r="AY2" s="144"/>
      <c r="AZ2" s="145"/>
      <c r="BA2" s="48" t="s">
        <v>15</v>
      </c>
      <c r="BB2" s="5" t="s">
        <v>16</v>
      </c>
      <c r="BC2" s="20" t="s">
        <v>17</v>
      </c>
      <c r="BE2" s="53" t="s">
        <v>29</v>
      </c>
    </row>
    <row r="3" spans="1:59" ht="15.75" thickBot="1">
      <c r="A3" s="140" t="s">
        <v>11</v>
      </c>
      <c r="B3" s="141"/>
      <c r="C3" s="142"/>
      <c r="D3" s="149" t="s">
        <v>13</v>
      </c>
      <c r="E3" s="147"/>
      <c r="F3" s="147"/>
      <c r="G3" s="146" t="s">
        <v>14</v>
      </c>
      <c r="H3" s="147"/>
      <c r="I3" s="147"/>
      <c r="J3" s="148"/>
      <c r="K3" s="149" t="s">
        <v>52</v>
      </c>
      <c r="L3" s="150"/>
      <c r="M3" s="147" t="s">
        <v>53</v>
      </c>
      <c r="N3" s="148"/>
      <c r="O3" s="103" t="s">
        <v>60</v>
      </c>
      <c r="P3" s="147" t="s">
        <v>61</v>
      </c>
      <c r="Q3" s="148"/>
      <c r="R3" s="149" t="s">
        <v>13</v>
      </c>
      <c r="S3" s="150"/>
      <c r="T3" s="166" t="s">
        <v>64</v>
      </c>
      <c r="U3" s="149" t="s">
        <v>69</v>
      </c>
      <c r="V3" s="147"/>
      <c r="W3" s="150"/>
      <c r="X3" s="146" t="s">
        <v>53</v>
      </c>
      <c r="Y3" s="148"/>
      <c r="Z3" s="149" t="s">
        <v>73</v>
      </c>
      <c r="AA3" s="147"/>
      <c r="AB3" s="146" t="s">
        <v>61</v>
      </c>
      <c r="AC3" s="148"/>
      <c r="AD3" s="134" t="s">
        <v>78</v>
      </c>
      <c r="AE3" s="135"/>
      <c r="AF3" s="135"/>
      <c r="AG3" s="135"/>
      <c r="AH3" s="135"/>
      <c r="AI3" s="136" t="s">
        <v>79</v>
      </c>
      <c r="AJ3" s="135"/>
      <c r="AK3" s="135"/>
      <c r="AL3" s="135"/>
      <c r="AM3" s="136" t="s">
        <v>80</v>
      </c>
      <c r="AN3" s="135"/>
      <c r="AO3" s="135"/>
      <c r="AP3" s="135"/>
      <c r="AQ3" s="149" t="s">
        <v>69</v>
      </c>
      <c r="AR3" s="147"/>
      <c r="AS3" s="150"/>
      <c r="AT3" s="147" t="s">
        <v>53</v>
      </c>
      <c r="AU3" s="148"/>
      <c r="AV3" s="149" t="s">
        <v>60</v>
      </c>
      <c r="AW3" s="150"/>
      <c r="AX3" s="146" t="s">
        <v>61</v>
      </c>
      <c r="AY3" s="147"/>
      <c r="AZ3" s="148"/>
      <c r="BA3" s="14"/>
      <c r="BB3" s="14"/>
      <c r="BC3" s="14"/>
      <c r="BE3" s="53" t="s">
        <v>90</v>
      </c>
    </row>
    <row r="4" spans="1:59" ht="16.5" thickTop="1">
      <c r="A4" s="9">
        <v>28</v>
      </c>
      <c r="B4" s="10" t="s">
        <v>0</v>
      </c>
      <c r="C4" s="11" t="s">
        <v>8</v>
      </c>
      <c r="D4" s="83" t="s">
        <v>27</v>
      </c>
      <c r="E4" s="12"/>
      <c r="F4" s="13"/>
      <c r="G4" s="74" t="s">
        <v>30</v>
      </c>
      <c r="H4" s="13" t="s">
        <v>27</v>
      </c>
      <c r="I4" s="13" t="s">
        <v>27</v>
      </c>
      <c r="J4" s="70" t="s">
        <v>31</v>
      </c>
      <c r="K4" s="83">
        <v>16</v>
      </c>
      <c r="L4" s="97" t="s">
        <v>54</v>
      </c>
      <c r="M4" s="12" t="s">
        <v>27</v>
      </c>
      <c r="N4" s="60"/>
      <c r="O4" s="97" t="s">
        <v>59</v>
      </c>
      <c r="P4" s="12" t="s">
        <v>27</v>
      </c>
      <c r="Q4" s="60"/>
      <c r="R4" s="83"/>
      <c r="S4" s="12" t="s">
        <v>27</v>
      </c>
      <c r="T4" s="167" t="s">
        <v>65</v>
      </c>
      <c r="U4" s="173">
        <v>16</v>
      </c>
      <c r="V4" s="12"/>
      <c r="W4" s="12" t="s">
        <v>27</v>
      </c>
      <c r="X4" s="13"/>
      <c r="Y4" s="70" t="s">
        <v>31</v>
      </c>
      <c r="Z4" s="83">
        <v>16</v>
      </c>
      <c r="AA4" s="13" t="s">
        <v>74</v>
      </c>
      <c r="AB4" s="13"/>
      <c r="AC4" s="70" t="s">
        <v>31</v>
      </c>
      <c r="AD4" s="13" t="s">
        <v>84</v>
      </c>
      <c r="AE4" s="13"/>
      <c r="AF4" s="13"/>
      <c r="AG4" s="13"/>
      <c r="AH4" s="13"/>
      <c r="AI4" s="121"/>
      <c r="AJ4" s="97"/>
      <c r="AK4" s="13"/>
      <c r="AL4" s="13"/>
      <c r="AM4" s="13"/>
      <c r="AN4" s="13"/>
      <c r="AO4" s="13"/>
      <c r="AP4" s="165" t="s">
        <v>31</v>
      </c>
      <c r="AQ4" s="83" t="s">
        <v>85</v>
      </c>
      <c r="AR4" s="13"/>
      <c r="AS4" s="13"/>
      <c r="AT4" s="13"/>
      <c r="AU4" s="70" t="s">
        <v>31</v>
      </c>
      <c r="AV4" s="12" t="s">
        <v>88</v>
      </c>
      <c r="AW4" s="13"/>
      <c r="AX4" s="13"/>
      <c r="AY4" s="13"/>
      <c r="AZ4" s="70" t="s">
        <v>31</v>
      </c>
      <c r="BA4" s="49"/>
      <c r="BB4" s="15"/>
      <c r="BC4" s="15"/>
      <c r="BD4" s="53" t="s">
        <v>89</v>
      </c>
    </row>
    <row r="5" spans="1:59" ht="15.75">
      <c r="A5" s="7"/>
      <c r="B5" s="6"/>
      <c r="C5" s="8" t="s">
        <v>9</v>
      </c>
      <c r="D5" s="3" t="s">
        <v>27</v>
      </c>
      <c r="E5" s="18"/>
      <c r="F5" s="35"/>
      <c r="G5" s="66">
        <v>20</v>
      </c>
      <c r="H5" s="4" t="s">
        <v>27</v>
      </c>
      <c r="I5" s="4" t="s">
        <v>27</v>
      </c>
      <c r="J5" s="19" t="s">
        <v>27</v>
      </c>
      <c r="K5" s="3">
        <v>30</v>
      </c>
      <c r="L5" s="35">
        <v>30</v>
      </c>
      <c r="M5" s="95" t="s">
        <v>27</v>
      </c>
      <c r="N5" s="19" t="s">
        <v>27</v>
      </c>
      <c r="O5" s="35">
        <v>30</v>
      </c>
      <c r="P5" s="95" t="s">
        <v>27</v>
      </c>
      <c r="Q5" s="19" t="s">
        <v>27</v>
      </c>
      <c r="R5" s="35" t="s">
        <v>27</v>
      </c>
      <c r="S5" s="95" t="s">
        <v>27</v>
      </c>
      <c r="T5" s="4">
        <v>30</v>
      </c>
      <c r="U5" s="3">
        <v>30</v>
      </c>
      <c r="V5" s="95"/>
      <c r="W5" s="95" t="s">
        <v>27</v>
      </c>
      <c r="X5" s="35" t="s">
        <v>27</v>
      </c>
      <c r="Y5" s="19" t="s">
        <v>27</v>
      </c>
      <c r="Z5" s="3">
        <v>30</v>
      </c>
      <c r="AA5" s="35">
        <v>30</v>
      </c>
      <c r="AB5" s="35" t="s">
        <v>27</v>
      </c>
      <c r="AC5" s="35" t="s">
        <v>27</v>
      </c>
      <c r="AD5" s="3">
        <v>30</v>
      </c>
      <c r="AE5" s="35"/>
      <c r="AF5" s="35"/>
      <c r="AG5" s="35"/>
      <c r="AH5" s="35"/>
      <c r="AI5" s="18"/>
      <c r="AJ5" s="35"/>
      <c r="AK5" s="35"/>
      <c r="AL5" s="35"/>
      <c r="AM5" s="35"/>
      <c r="AN5" s="35"/>
      <c r="AO5" s="35" t="s">
        <v>27</v>
      </c>
      <c r="AP5" s="4" t="s">
        <v>27</v>
      </c>
      <c r="AQ5" s="3">
        <v>30</v>
      </c>
      <c r="AR5" s="95"/>
      <c r="AS5" s="35"/>
      <c r="AT5" s="35" t="s">
        <v>27</v>
      </c>
      <c r="AU5" s="19" t="s">
        <v>27</v>
      </c>
      <c r="AV5" s="95">
        <v>30</v>
      </c>
      <c r="AW5" s="95"/>
      <c r="AX5" s="35"/>
      <c r="AY5" s="35" t="s">
        <v>27</v>
      </c>
      <c r="AZ5" s="35" t="s">
        <v>27</v>
      </c>
      <c r="BA5" s="50">
        <f>SUM(D5:AZ5)</f>
        <v>320</v>
      </c>
      <c r="BB5" s="16">
        <v>290</v>
      </c>
      <c r="BC5" s="32">
        <f xml:space="preserve"> BA5-BB5</f>
        <v>30</v>
      </c>
      <c r="BE5" s="54">
        <f xml:space="preserve"> BA5/9</f>
        <v>35.555555555555557</v>
      </c>
    </row>
    <row r="6" spans="1:59" ht="15.75">
      <c r="A6" s="7">
        <v>2</v>
      </c>
      <c r="B6" s="6" t="s">
        <v>1</v>
      </c>
      <c r="C6" s="8" t="s">
        <v>8</v>
      </c>
      <c r="D6" s="83" t="s">
        <v>27</v>
      </c>
      <c r="E6" s="39"/>
      <c r="F6" s="39"/>
      <c r="G6" s="74" t="s">
        <v>30</v>
      </c>
      <c r="H6" s="46"/>
      <c r="I6" s="46"/>
      <c r="J6" s="55"/>
      <c r="K6" s="89">
        <v>2</v>
      </c>
      <c r="L6" s="39"/>
      <c r="M6" s="12" t="s">
        <v>27</v>
      </c>
      <c r="N6" s="55"/>
      <c r="O6" s="85"/>
      <c r="P6" s="74" t="s">
        <v>30</v>
      </c>
      <c r="Q6" s="55"/>
      <c r="R6" s="85"/>
      <c r="S6" s="2"/>
      <c r="T6" s="168" t="s">
        <v>30</v>
      </c>
      <c r="U6" s="85"/>
      <c r="V6" s="96"/>
      <c r="W6" s="2"/>
      <c r="X6" s="74" t="s">
        <v>30</v>
      </c>
      <c r="Y6" s="57"/>
      <c r="Z6" s="85"/>
      <c r="AA6" s="96"/>
      <c r="AB6" s="77">
        <v>2</v>
      </c>
      <c r="AC6" s="57"/>
      <c r="AD6" s="85"/>
      <c r="AE6" s="96"/>
      <c r="AF6" s="96"/>
      <c r="AG6" s="96"/>
      <c r="AH6" s="96"/>
      <c r="AI6" s="111"/>
      <c r="AJ6" s="39"/>
      <c r="AK6" s="96"/>
      <c r="AL6" s="96"/>
      <c r="AM6" s="96"/>
      <c r="AN6" s="96"/>
      <c r="AO6" s="74" t="s">
        <v>30</v>
      </c>
      <c r="AP6" s="113"/>
      <c r="AQ6" s="85"/>
      <c r="AR6" s="96"/>
      <c r="AS6" s="96"/>
      <c r="AT6" s="74" t="s">
        <v>30</v>
      </c>
      <c r="AU6" s="57"/>
      <c r="AV6" s="96"/>
      <c r="AW6" s="96"/>
      <c r="AX6" s="96"/>
      <c r="AY6" s="74" t="s">
        <v>30</v>
      </c>
      <c r="AZ6" s="57"/>
      <c r="BA6" s="51"/>
      <c r="BB6" s="16"/>
      <c r="BC6" s="33"/>
      <c r="BD6" s="53"/>
      <c r="BE6" s="53"/>
      <c r="BF6" s="53"/>
      <c r="BG6" s="53"/>
    </row>
    <row r="7" spans="1:59" ht="15.75">
      <c r="A7" s="7"/>
      <c r="B7" s="6"/>
      <c r="C7" s="8" t="s">
        <v>9</v>
      </c>
      <c r="D7" s="84" t="s">
        <v>27</v>
      </c>
      <c r="E7" s="35"/>
      <c r="F7" s="35"/>
      <c r="G7" s="66">
        <v>20</v>
      </c>
      <c r="H7" s="47"/>
      <c r="I7" s="47"/>
      <c r="J7" s="56"/>
      <c r="K7" s="90">
        <v>20</v>
      </c>
      <c r="L7" s="35"/>
      <c r="M7" s="18" t="s">
        <v>27</v>
      </c>
      <c r="N7" s="56"/>
      <c r="O7" s="3"/>
      <c r="P7" s="66">
        <v>20</v>
      </c>
      <c r="Q7" s="56"/>
      <c r="R7" s="3"/>
      <c r="S7" s="2"/>
      <c r="T7" s="169">
        <v>20</v>
      </c>
      <c r="U7" s="3"/>
      <c r="V7" s="95"/>
      <c r="W7" s="2"/>
      <c r="X7" s="66">
        <v>20</v>
      </c>
      <c r="Y7" s="71"/>
      <c r="Z7" s="3"/>
      <c r="AA7" s="95"/>
      <c r="AB7" s="78">
        <v>20</v>
      </c>
      <c r="AC7" s="71"/>
      <c r="AD7" s="3"/>
      <c r="AE7" s="95"/>
      <c r="AF7" s="95"/>
      <c r="AG7" s="95"/>
      <c r="AH7" s="95"/>
      <c r="AI7" s="112"/>
      <c r="AJ7" s="35"/>
      <c r="AK7" s="95"/>
      <c r="AL7" s="95"/>
      <c r="AM7" s="95"/>
      <c r="AN7" s="95"/>
      <c r="AO7" s="66">
        <v>20</v>
      </c>
      <c r="AP7" s="128"/>
      <c r="AQ7" s="3"/>
      <c r="AR7" s="95"/>
      <c r="AS7" s="95"/>
      <c r="AT7" s="66">
        <v>20</v>
      </c>
      <c r="AU7" s="71"/>
      <c r="AV7" s="95"/>
      <c r="AW7" s="95"/>
      <c r="AX7" s="95"/>
      <c r="AY7" s="66">
        <v>20</v>
      </c>
      <c r="AZ7" s="71"/>
      <c r="BA7" s="50">
        <f>SUM(D7:AZ7)</f>
        <v>180</v>
      </c>
      <c r="BB7" s="16">
        <v>40</v>
      </c>
      <c r="BC7" s="32">
        <f xml:space="preserve"> BA7-BB7</f>
        <v>140</v>
      </c>
      <c r="BD7" s="53"/>
      <c r="BE7" s="54">
        <f xml:space="preserve"> BA7/9</f>
        <v>20</v>
      </c>
      <c r="BF7" s="53"/>
      <c r="BG7" s="53"/>
    </row>
    <row r="8" spans="1:59" ht="15.75">
      <c r="A8" s="7">
        <v>3</v>
      </c>
      <c r="B8" s="6" t="s">
        <v>66</v>
      </c>
      <c r="C8" s="8" t="s">
        <v>8</v>
      </c>
      <c r="D8" s="83" t="s">
        <v>27</v>
      </c>
      <c r="E8" s="39"/>
      <c r="F8" s="39"/>
      <c r="G8" s="76" t="s">
        <v>27</v>
      </c>
      <c r="H8" s="46"/>
      <c r="I8" s="46"/>
      <c r="J8" s="55"/>
      <c r="K8" s="43" t="s">
        <v>27</v>
      </c>
      <c r="L8" s="39"/>
      <c r="M8" s="12" t="s">
        <v>27</v>
      </c>
      <c r="N8" s="55"/>
      <c r="O8" s="85"/>
      <c r="P8" s="76" t="s">
        <v>27</v>
      </c>
      <c r="Q8" s="55"/>
      <c r="R8" s="85" t="s">
        <v>67</v>
      </c>
      <c r="S8" s="2"/>
      <c r="T8" s="170">
        <v>2</v>
      </c>
      <c r="U8" s="85"/>
      <c r="V8" s="96"/>
      <c r="W8" s="2"/>
      <c r="X8" s="74" t="s">
        <v>30</v>
      </c>
      <c r="Y8" s="57"/>
      <c r="Z8" s="85"/>
      <c r="AA8" s="96"/>
      <c r="AB8" s="74" t="s">
        <v>30</v>
      </c>
      <c r="AC8" s="57"/>
      <c r="AD8" s="85"/>
      <c r="AE8" s="96"/>
      <c r="AF8" s="116"/>
      <c r="AG8" s="116"/>
      <c r="AH8" s="116"/>
      <c r="AI8" s="111"/>
      <c r="AJ8" s="39"/>
      <c r="AK8" s="96"/>
      <c r="AL8" s="116"/>
      <c r="AM8" s="116"/>
      <c r="AN8" s="116"/>
      <c r="AO8" s="74" t="s">
        <v>30</v>
      </c>
      <c r="AP8" s="113"/>
      <c r="AQ8" s="58">
        <v>7</v>
      </c>
      <c r="AR8" s="40" t="s">
        <v>86</v>
      </c>
      <c r="AS8" s="77">
        <v>2</v>
      </c>
      <c r="AT8" s="77">
        <v>2</v>
      </c>
      <c r="AU8" s="57"/>
      <c r="AV8" s="40"/>
      <c r="AW8" s="40"/>
      <c r="AX8" s="40"/>
      <c r="AY8" s="40"/>
      <c r="AZ8" s="57"/>
      <c r="BA8" s="51"/>
      <c r="BB8" s="16"/>
      <c r="BC8" s="33"/>
    </row>
    <row r="9" spans="1:59" ht="15.75">
      <c r="A9" s="7"/>
      <c r="B9" s="6"/>
      <c r="C9" s="8" t="s">
        <v>9</v>
      </c>
      <c r="D9" s="84" t="s">
        <v>27</v>
      </c>
      <c r="E9" s="35"/>
      <c r="F9" s="35"/>
      <c r="G9" s="37" t="s">
        <v>27</v>
      </c>
      <c r="H9" s="47"/>
      <c r="I9" s="47"/>
      <c r="J9" s="56"/>
      <c r="K9" s="44" t="s">
        <v>27</v>
      </c>
      <c r="L9" s="35"/>
      <c r="M9" s="18" t="s">
        <v>27</v>
      </c>
      <c r="N9" s="56"/>
      <c r="O9" s="3"/>
      <c r="P9" s="37" t="s">
        <v>27</v>
      </c>
      <c r="Q9" s="56"/>
      <c r="R9" s="3">
        <v>60</v>
      </c>
      <c r="S9" s="2"/>
      <c r="T9" s="171">
        <v>20</v>
      </c>
      <c r="U9" s="3"/>
      <c r="V9" s="95"/>
      <c r="W9" s="2"/>
      <c r="X9" s="66">
        <v>20</v>
      </c>
      <c r="Y9" s="71"/>
      <c r="Z9" s="3"/>
      <c r="AA9" s="95"/>
      <c r="AB9" s="66">
        <v>20</v>
      </c>
      <c r="AC9" s="71"/>
      <c r="AD9" s="3"/>
      <c r="AE9" s="95"/>
      <c r="AF9" s="95"/>
      <c r="AG9" s="95"/>
      <c r="AH9" s="95"/>
      <c r="AI9" s="112"/>
      <c r="AJ9" s="35"/>
      <c r="AK9" s="95"/>
      <c r="AL9" s="95"/>
      <c r="AM9" s="95"/>
      <c r="AN9" s="95"/>
      <c r="AO9" s="66">
        <v>20</v>
      </c>
      <c r="AP9" s="128"/>
      <c r="AQ9" s="59">
        <v>30</v>
      </c>
      <c r="AR9" s="41">
        <v>20</v>
      </c>
      <c r="AS9" s="78">
        <v>20</v>
      </c>
      <c r="AT9" s="78">
        <v>20</v>
      </c>
      <c r="AU9" s="71"/>
      <c r="AV9" s="41"/>
      <c r="AW9" s="41"/>
      <c r="AX9" s="41"/>
      <c r="AY9" s="41"/>
      <c r="AZ9" s="71"/>
      <c r="BA9" s="50">
        <f>SUM(D9:AZ9)</f>
        <v>230</v>
      </c>
      <c r="BB9" s="16">
        <v>0</v>
      </c>
      <c r="BC9" s="32">
        <f xml:space="preserve"> BA9-BB9</f>
        <v>230</v>
      </c>
      <c r="BE9" s="54">
        <f xml:space="preserve"> BA9/9</f>
        <v>25.555555555555557</v>
      </c>
    </row>
    <row r="10" spans="1:59" ht="15.75">
      <c r="A10" s="7">
        <v>4</v>
      </c>
      <c r="B10" s="6" t="s">
        <v>2</v>
      </c>
      <c r="C10" s="8" t="s">
        <v>8</v>
      </c>
      <c r="D10" s="85"/>
      <c r="E10" s="40"/>
      <c r="F10" s="36"/>
      <c r="G10" s="23">
        <v>7</v>
      </c>
      <c r="H10" s="25">
        <v>9</v>
      </c>
      <c r="I10" s="77">
        <v>2</v>
      </c>
      <c r="J10" s="57"/>
      <c r="K10" s="85"/>
      <c r="L10" s="36"/>
      <c r="M10" s="96"/>
      <c r="N10" s="57"/>
      <c r="O10" s="85"/>
      <c r="P10" s="21">
        <v>14</v>
      </c>
      <c r="Q10" s="40" t="s">
        <v>62</v>
      </c>
      <c r="R10" s="89">
        <v>2</v>
      </c>
      <c r="S10" s="21">
        <v>14</v>
      </c>
      <c r="T10" s="99" t="s">
        <v>70</v>
      </c>
      <c r="U10" s="58">
        <v>7</v>
      </c>
      <c r="V10" s="21">
        <v>14</v>
      </c>
      <c r="W10" s="101">
        <v>10</v>
      </c>
      <c r="X10" s="21">
        <v>14</v>
      </c>
      <c r="Y10" s="57"/>
      <c r="Z10" s="21">
        <v>14</v>
      </c>
      <c r="AA10" s="2"/>
      <c r="AB10" s="36" t="s">
        <v>27</v>
      </c>
      <c r="AC10" s="57"/>
      <c r="AD10" s="85"/>
      <c r="AE10" s="2"/>
      <c r="AF10" s="2"/>
      <c r="AG10" s="2"/>
      <c r="AH10" s="2"/>
      <c r="AI10" s="25">
        <v>9</v>
      </c>
      <c r="AJ10" s="36" t="s">
        <v>27</v>
      </c>
      <c r="AK10" s="2"/>
      <c r="AL10" s="2"/>
      <c r="AM10" s="23">
        <v>7</v>
      </c>
      <c r="AN10" s="25">
        <v>9</v>
      </c>
      <c r="AO10" s="21">
        <v>14</v>
      </c>
      <c r="AP10" s="113"/>
      <c r="AQ10" s="43"/>
      <c r="AR10" s="40"/>
      <c r="AS10" s="40"/>
      <c r="AT10" s="77">
        <v>5</v>
      </c>
      <c r="AU10" s="57"/>
      <c r="AV10" s="40"/>
      <c r="AW10" s="21">
        <v>14</v>
      </c>
      <c r="AX10" s="40"/>
      <c r="AY10" s="40"/>
      <c r="AZ10" s="57"/>
      <c r="BA10" s="51"/>
      <c r="BB10" s="16"/>
      <c r="BC10" s="33"/>
      <c r="BF10" s="53"/>
      <c r="BG10" s="53"/>
    </row>
    <row r="11" spans="1:59" ht="15.75">
      <c r="A11" s="7"/>
      <c r="B11" s="6"/>
      <c r="C11" s="8" t="s">
        <v>9</v>
      </c>
      <c r="D11" s="3"/>
      <c r="E11" s="41"/>
      <c r="F11" s="64"/>
      <c r="G11" s="24">
        <v>30</v>
      </c>
      <c r="H11" s="26">
        <v>50</v>
      </c>
      <c r="I11" s="78">
        <v>20</v>
      </c>
      <c r="J11" s="71"/>
      <c r="K11" s="3"/>
      <c r="L11" s="37"/>
      <c r="M11" s="95"/>
      <c r="N11" s="71"/>
      <c r="O11" s="3"/>
      <c r="P11" s="22">
        <v>20</v>
      </c>
      <c r="Q11" s="41">
        <v>20</v>
      </c>
      <c r="R11" s="90">
        <v>20</v>
      </c>
      <c r="S11" s="22">
        <v>20</v>
      </c>
      <c r="T11" s="100">
        <v>20</v>
      </c>
      <c r="U11" s="59">
        <v>30</v>
      </c>
      <c r="V11" s="22">
        <v>20</v>
      </c>
      <c r="W11" s="102">
        <v>50</v>
      </c>
      <c r="X11" s="22">
        <v>20</v>
      </c>
      <c r="Y11" s="71">
        <v>-20</v>
      </c>
      <c r="Z11" s="22">
        <v>20</v>
      </c>
      <c r="AA11" s="2"/>
      <c r="AB11" s="37" t="s">
        <v>27</v>
      </c>
      <c r="AC11" s="71" t="s">
        <v>27</v>
      </c>
      <c r="AD11" s="3"/>
      <c r="AE11" s="2"/>
      <c r="AF11" s="2"/>
      <c r="AG11" s="2"/>
      <c r="AH11" s="2"/>
      <c r="AI11" s="26">
        <v>50</v>
      </c>
      <c r="AJ11" s="37" t="s">
        <v>27</v>
      </c>
      <c r="AK11" s="2"/>
      <c r="AL11" s="2"/>
      <c r="AM11" s="24">
        <v>30</v>
      </c>
      <c r="AN11" s="26">
        <v>50</v>
      </c>
      <c r="AO11" s="22">
        <v>20</v>
      </c>
      <c r="AP11" s="128">
        <v>-50</v>
      </c>
      <c r="AQ11" s="44"/>
      <c r="AR11" s="41"/>
      <c r="AS11" s="41"/>
      <c r="AT11" s="78">
        <v>100</v>
      </c>
      <c r="AU11" s="71"/>
      <c r="AV11" s="41"/>
      <c r="AW11" s="22">
        <v>20</v>
      </c>
      <c r="AX11" s="41"/>
      <c r="AY11" s="41"/>
      <c r="AZ11" s="71"/>
      <c r="BA11" s="50">
        <f>SUM(D11:AZ11)</f>
        <v>540</v>
      </c>
      <c r="BB11" s="16">
        <v>450</v>
      </c>
      <c r="BC11" s="32">
        <f xml:space="preserve"> BA11-BB11</f>
        <v>90</v>
      </c>
      <c r="BD11" s="69"/>
      <c r="BE11" s="54">
        <f xml:space="preserve"> BA11/9</f>
        <v>60</v>
      </c>
      <c r="BF11" s="53"/>
      <c r="BG11" s="53"/>
    </row>
    <row r="12" spans="1:59" ht="15.75">
      <c r="A12" s="7">
        <v>6</v>
      </c>
      <c r="B12" s="6" t="s">
        <v>28</v>
      </c>
      <c r="C12" s="8" t="s">
        <v>8</v>
      </c>
      <c r="D12" s="58" t="s">
        <v>49</v>
      </c>
      <c r="E12" s="25">
        <v>9</v>
      </c>
      <c r="F12" s="21">
        <v>14</v>
      </c>
      <c r="G12" s="25">
        <v>9</v>
      </c>
      <c r="H12" s="38"/>
      <c r="I12" s="38"/>
      <c r="J12" s="45"/>
      <c r="K12" s="85"/>
      <c r="L12" s="36"/>
      <c r="M12" s="96"/>
      <c r="N12" s="57"/>
      <c r="O12" s="85"/>
      <c r="P12" s="96"/>
      <c r="Q12" s="57"/>
      <c r="R12" s="85"/>
      <c r="S12" s="96"/>
      <c r="T12" s="113"/>
      <c r="U12" s="85"/>
      <c r="V12" s="96"/>
      <c r="W12" s="96"/>
      <c r="X12" s="40"/>
      <c r="Y12" s="57"/>
      <c r="Z12" s="77">
        <v>2</v>
      </c>
      <c r="AA12" s="36"/>
      <c r="AB12" s="40"/>
      <c r="AC12" s="57"/>
      <c r="AD12" s="77">
        <v>2</v>
      </c>
      <c r="AE12" s="122">
        <v>4</v>
      </c>
      <c r="AF12" s="23">
        <v>7</v>
      </c>
      <c r="AG12" s="40" t="s">
        <v>81</v>
      </c>
      <c r="AH12" s="21">
        <v>14</v>
      </c>
      <c r="AI12" s="113"/>
      <c r="AJ12" s="36" t="s">
        <v>27</v>
      </c>
      <c r="AK12" s="36"/>
      <c r="AL12" s="40"/>
      <c r="AM12" s="40"/>
      <c r="AN12" s="40"/>
      <c r="AO12" s="40"/>
      <c r="AP12" s="113"/>
      <c r="AQ12" s="43"/>
      <c r="AR12" s="40"/>
      <c r="AS12" s="40"/>
      <c r="AT12" s="40"/>
      <c r="AU12" s="57"/>
      <c r="AV12" s="40"/>
      <c r="AW12" s="40"/>
      <c r="AX12" s="40"/>
      <c r="AY12" s="40"/>
      <c r="AZ12" s="57"/>
      <c r="BA12" s="51"/>
      <c r="BB12" s="16"/>
      <c r="BC12" s="33"/>
      <c r="BE12" s="53"/>
    </row>
    <row r="13" spans="1:59" ht="16.5" thickBot="1">
      <c r="A13" s="7"/>
      <c r="B13" s="6"/>
      <c r="C13" s="8" t="s">
        <v>9</v>
      </c>
      <c r="D13" s="59">
        <v>60</v>
      </c>
      <c r="E13" s="26">
        <v>50</v>
      </c>
      <c r="F13" s="22">
        <v>20</v>
      </c>
      <c r="G13" s="26">
        <v>50</v>
      </c>
      <c r="H13" s="61"/>
      <c r="I13" s="61"/>
      <c r="J13" s="71">
        <v>-80</v>
      </c>
      <c r="K13" s="3"/>
      <c r="L13" s="37"/>
      <c r="M13" s="95"/>
      <c r="N13" s="71"/>
      <c r="O13" s="3"/>
      <c r="P13" s="95"/>
      <c r="Q13" s="71"/>
      <c r="R13" s="3"/>
      <c r="S13" s="95"/>
      <c r="T13" s="128"/>
      <c r="U13" s="3"/>
      <c r="V13" s="95"/>
      <c r="W13" s="95"/>
      <c r="X13" s="41"/>
      <c r="Y13" s="71"/>
      <c r="Z13" s="105">
        <v>20</v>
      </c>
      <c r="AA13" s="37"/>
      <c r="AB13" s="41"/>
      <c r="AC13" s="71"/>
      <c r="AD13" s="90">
        <v>20</v>
      </c>
      <c r="AE13" s="123">
        <v>100</v>
      </c>
      <c r="AF13" s="24">
        <v>30</v>
      </c>
      <c r="AG13" s="41">
        <v>20</v>
      </c>
      <c r="AH13" s="22">
        <v>20</v>
      </c>
      <c r="AI13" s="114"/>
      <c r="AJ13" s="37" t="s">
        <v>27</v>
      </c>
      <c r="AK13" s="37"/>
      <c r="AL13" s="41"/>
      <c r="AM13" s="41"/>
      <c r="AN13" s="41"/>
      <c r="AO13" s="41"/>
      <c r="AP13" s="128">
        <v>-90</v>
      </c>
      <c r="AQ13" s="44"/>
      <c r="AR13" s="41"/>
      <c r="AS13" s="41"/>
      <c r="AT13" s="41"/>
      <c r="AU13" s="71"/>
      <c r="AV13" s="41"/>
      <c r="AW13" s="41"/>
      <c r="AX13" s="41"/>
      <c r="AY13" s="41"/>
      <c r="AZ13" s="71"/>
      <c r="BA13" s="50">
        <f>SUM(D13:AZ13)</f>
        <v>220</v>
      </c>
      <c r="BB13" s="16">
        <v>100</v>
      </c>
      <c r="BC13" s="32">
        <f xml:space="preserve"> BA13-BB13</f>
        <v>120</v>
      </c>
      <c r="BE13" s="54">
        <f xml:space="preserve"> BA13/9</f>
        <v>24.444444444444443</v>
      </c>
    </row>
    <row r="14" spans="1:59" ht="15.75">
      <c r="A14" s="7">
        <v>8</v>
      </c>
      <c r="B14" s="6" t="s">
        <v>3</v>
      </c>
      <c r="C14" s="8" t="s">
        <v>8</v>
      </c>
      <c r="D14" s="87">
        <v>10</v>
      </c>
      <c r="E14" s="40" t="s">
        <v>56</v>
      </c>
      <c r="F14" s="62"/>
      <c r="G14" s="62"/>
      <c r="H14" s="62"/>
      <c r="I14" s="62"/>
      <c r="J14" s="72"/>
      <c r="K14" s="86"/>
      <c r="L14" s="76"/>
      <c r="M14" s="76"/>
      <c r="N14" s="72"/>
      <c r="O14" s="86"/>
      <c r="P14" s="76"/>
      <c r="Q14" s="72"/>
      <c r="R14" s="86"/>
      <c r="S14" s="76"/>
      <c r="T14" s="168" t="s">
        <v>30</v>
      </c>
      <c r="U14" s="89">
        <v>2</v>
      </c>
      <c r="V14" s="96"/>
      <c r="W14" s="76"/>
      <c r="X14" s="40"/>
      <c r="Y14" s="57"/>
      <c r="Z14" s="43" t="s">
        <v>27</v>
      </c>
      <c r="AA14" s="40"/>
      <c r="AB14" s="40" t="s">
        <v>75</v>
      </c>
      <c r="AC14" s="57"/>
      <c r="AD14" s="109" t="s">
        <v>27</v>
      </c>
      <c r="AE14" s="40"/>
      <c r="AF14" s="40"/>
      <c r="AG14" s="40"/>
      <c r="AH14" s="40"/>
      <c r="AI14" s="111"/>
      <c r="AJ14" s="36" t="s">
        <v>27</v>
      </c>
      <c r="AK14" s="40"/>
      <c r="AL14" s="40"/>
      <c r="AM14" s="40"/>
      <c r="AN14" s="40"/>
      <c r="AO14" s="74" t="s">
        <v>30</v>
      </c>
      <c r="AP14" s="113"/>
      <c r="AQ14" s="43"/>
      <c r="AR14" s="40"/>
      <c r="AS14" s="40"/>
      <c r="AT14" s="74" t="s">
        <v>30</v>
      </c>
      <c r="AU14" s="57"/>
      <c r="AV14" s="40"/>
      <c r="AW14" s="40"/>
      <c r="AX14" s="40"/>
      <c r="AY14" s="74" t="s">
        <v>30</v>
      </c>
      <c r="AZ14" s="57"/>
      <c r="BA14" s="51"/>
      <c r="BB14" s="16"/>
      <c r="BC14" s="33"/>
    </row>
    <row r="15" spans="1:59" ht="15.75">
      <c r="A15" s="7"/>
      <c r="B15" s="6"/>
      <c r="C15" s="8" t="s">
        <v>9</v>
      </c>
      <c r="D15" s="88">
        <v>50</v>
      </c>
      <c r="E15" s="41">
        <v>20</v>
      </c>
      <c r="F15" s="63"/>
      <c r="G15" s="62"/>
      <c r="H15" s="62"/>
      <c r="I15" s="62"/>
      <c r="J15" s="72"/>
      <c r="K15" s="86"/>
      <c r="L15" s="37"/>
      <c r="M15" s="37"/>
      <c r="N15" s="72"/>
      <c r="O15" s="86"/>
      <c r="P15" s="37"/>
      <c r="Q15" s="72"/>
      <c r="R15" s="86"/>
      <c r="S15" s="37"/>
      <c r="T15" s="169">
        <v>20</v>
      </c>
      <c r="U15" s="90">
        <v>20</v>
      </c>
      <c r="V15" s="95"/>
      <c r="W15" s="37"/>
      <c r="X15" s="41"/>
      <c r="Y15" s="71"/>
      <c r="Z15" s="44" t="s">
        <v>27</v>
      </c>
      <c r="AA15" s="41"/>
      <c r="AB15" s="41">
        <v>20</v>
      </c>
      <c r="AC15" s="71"/>
      <c r="AD15" s="44" t="s">
        <v>27</v>
      </c>
      <c r="AE15" s="41"/>
      <c r="AF15" s="41"/>
      <c r="AG15" s="41"/>
      <c r="AH15" s="41"/>
      <c r="AI15" s="112"/>
      <c r="AJ15" s="37" t="s">
        <v>27</v>
      </c>
      <c r="AK15" s="41"/>
      <c r="AL15" s="41"/>
      <c r="AM15" s="41"/>
      <c r="AN15" s="41"/>
      <c r="AO15" s="66">
        <v>20</v>
      </c>
      <c r="AP15" s="128"/>
      <c r="AQ15" s="44"/>
      <c r="AR15" s="41"/>
      <c r="AS15" s="41"/>
      <c r="AT15" s="66">
        <v>20</v>
      </c>
      <c r="AU15" s="71"/>
      <c r="AV15" s="41"/>
      <c r="AW15" s="41"/>
      <c r="AX15" s="41"/>
      <c r="AY15" s="66">
        <v>20</v>
      </c>
      <c r="AZ15" s="71"/>
      <c r="BA15" s="50">
        <f>SUM(D15:AZ15)</f>
        <v>190</v>
      </c>
      <c r="BB15" s="16">
        <v>170</v>
      </c>
      <c r="BC15" s="32">
        <f xml:space="preserve"> BA15-BB15</f>
        <v>20</v>
      </c>
      <c r="BE15" s="54">
        <f xml:space="preserve"> BA15/9</f>
        <v>21.111111111111111</v>
      </c>
    </row>
    <row r="16" spans="1:59" ht="15.75">
      <c r="A16" s="7">
        <v>9</v>
      </c>
      <c r="B16" s="6" t="s">
        <v>33</v>
      </c>
      <c r="C16" s="8" t="s">
        <v>8</v>
      </c>
      <c r="D16" s="38"/>
      <c r="E16" s="38"/>
      <c r="F16" s="36"/>
      <c r="G16" s="65" t="s">
        <v>30</v>
      </c>
      <c r="H16" s="62"/>
      <c r="I16" s="62"/>
      <c r="J16" s="72"/>
      <c r="K16" s="86"/>
      <c r="L16" s="36"/>
      <c r="M16" s="74" t="s">
        <v>30</v>
      </c>
      <c r="N16" s="72"/>
      <c r="O16" s="86"/>
      <c r="P16" s="74" t="s">
        <v>30</v>
      </c>
      <c r="Q16" s="72"/>
      <c r="R16" s="86"/>
      <c r="S16" s="2"/>
      <c r="T16" s="168" t="s">
        <v>30</v>
      </c>
      <c r="U16" s="86"/>
      <c r="V16" s="107"/>
      <c r="W16" s="2"/>
      <c r="X16" s="74" t="s">
        <v>30</v>
      </c>
      <c r="Y16" s="57"/>
      <c r="Z16" s="89">
        <v>2</v>
      </c>
      <c r="AA16" s="107"/>
      <c r="AB16" s="76" t="s">
        <v>27</v>
      </c>
      <c r="AC16" s="57"/>
      <c r="AD16" s="109"/>
      <c r="AE16" s="107"/>
      <c r="AF16" s="117"/>
      <c r="AG16" s="117"/>
      <c r="AH16" s="117"/>
      <c r="AI16" s="111"/>
      <c r="AJ16" s="36" t="s">
        <v>27</v>
      </c>
      <c r="AK16" s="107"/>
      <c r="AL16" s="117"/>
      <c r="AM16" s="117"/>
      <c r="AN16" s="117"/>
      <c r="AO16" s="74" t="s">
        <v>30</v>
      </c>
      <c r="AP16" s="113"/>
      <c r="AQ16" s="180"/>
      <c r="AR16" s="117"/>
      <c r="AS16" s="117"/>
      <c r="AT16" s="74" t="s">
        <v>30</v>
      </c>
      <c r="AU16" s="57"/>
      <c r="AV16" s="40" t="s">
        <v>91</v>
      </c>
      <c r="AW16" s="117"/>
      <c r="AX16" s="117"/>
      <c r="AY16" s="40"/>
      <c r="AZ16" s="57"/>
      <c r="BA16" s="51"/>
      <c r="BB16" s="16"/>
      <c r="BC16" s="33"/>
      <c r="BD16" s="53"/>
      <c r="BE16" s="53"/>
      <c r="BF16" s="53"/>
      <c r="BG16" s="53"/>
    </row>
    <row r="17" spans="1:59" ht="15.75">
      <c r="A17" s="7"/>
      <c r="B17" s="6"/>
      <c r="C17" s="8" t="s">
        <v>9</v>
      </c>
      <c r="D17" s="61"/>
      <c r="E17" s="61"/>
      <c r="F17" s="37"/>
      <c r="G17" s="66">
        <v>20</v>
      </c>
      <c r="H17" s="62"/>
      <c r="I17" s="62"/>
      <c r="J17" s="72"/>
      <c r="K17" s="86"/>
      <c r="L17" s="64"/>
      <c r="M17" s="66">
        <v>20</v>
      </c>
      <c r="N17" s="72"/>
      <c r="O17" s="86"/>
      <c r="P17" s="66">
        <v>20</v>
      </c>
      <c r="Q17" s="72"/>
      <c r="R17" s="86"/>
      <c r="S17" s="2"/>
      <c r="T17" s="169">
        <v>20</v>
      </c>
      <c r="U17" s="86"/>
      <c r="V17" s="107"/>
      <c r="W17" s="2"/>
      <c r="X17" s="66">
        <v>20</v>
      </c>
      <c r="Y17" s="71"/>
      <c r="Z17" s="90">
        <v>20</v>
      </c>
      <c r="AA17" s="107"/>
      <c r="AB17" s="37" t="s">
        <v>27</v>
      </c>
      <c r="AC17" s="71"/>
      <c r="AD17" s="44"/>
      <c r="AE17" s="107"/>
      <c r="AF17" s="107"/>
      <c r="AG17" s="107"/>
      <c r="AH17" s="107"/>
      <c r="AI17" s="112"/>
      <c r="AJ17" s="37" t="s">
        <v>27</v>
      </c>
      <c r="AK17" s="107"/>
      <c r="AL17" s="107"/>
      <c r="AM17" s="107"/>
      <c r="AN17" s="107"/>
      <c r="AO17" s="66">
        <v>20</v>
      </c>
      <c r="AP17" s="128"/>
      <c r="AQ17" s="86"/>
      <c r="AR17" s="107"/>
      <c r="AS17" s="107"/>
      <c r="AT17" s="66">
        <v>20</v>
      </c>
      <c r="AU17" s="71"/>
      <c r="AV17" s="41">
        <v>20</v>
      </c>
      <c r="AW17" s="107"/>
      <c r="AX17" s="107"/>
      <c r="AY17" s="41"/>
      <c r="AZ17" s="71"/>
      <c r="BA17" s="50">
        <f>SUM(D17:AY17)</f>
        <v>180</v>
      </c>
      <c r="BB17" s="16">
        <v>140</v>
      </c>
      <c r="BC17" s="32">
        <f xml:space="preserve"> BA17-BB17</f>
        <v>40</v>
      </c>
      <c r="BD17" s="29"/>
      <c r="BE17" s="54">
        <f xml:space="preserve"> BA17/9</f>
        <v>20</v>
      </c>
      <c r="BF17" s="53"/>
      <c r="BG17" s="53"/>
    </row>
    <row r="18" spans="1:59" ht="15.75">
      <c r="A18" s="7">
        <v>10</v>
      </c>
      <c r="B18" s="6" t="s">
        <v>4</v>
      </c>
      <c r="C18" s="8" t="s">
        <v>8</v>
      </c>
      <c r="D18" s="43"/>
      <c r="E18" s="38"/>
      <c r="F18" s="36"/>
      <c r="G18" s="21">
        <v>14</v>
      </c>
      <c r="H18" s="62"/>
      <c r="I18" s="62"/>
      <c r="J18" s="72"/>
      <c r="K18" s="43"/>
      <c r="L18" s="36"/>
      <c r="M18" s="21">
        <v>14</v>
      </c>
      <c r="N18" s="72"/>
      <c r="O18" s="43"/>
      <c r="P18" s="74" t="s">
        <v>30</v>
      </c>
      <c r="Q18" s="72"/>
      <c r="R18" s="43"/>
      <c r="S18" s="2"/>
      <c r="T18" s="168" t="s">
        <v>30</v>
      </c>
      <c r="U18" s="43"/>
      <c r="V18" s="40"/>
      <c r="W18" s="2"/>
      <c r="X18" s="74" t="s">
        <v>30</v>
      </c>
      <c r="Y18" s="57"/>
      <c r="Z18" s="89">
        <v>2</v>
      </c>
      <c r="AA18" s="40"/>
      <c r="AB18" s="76" t="s">
        <v>27</v>
      </c>
      <c r="AC18" s="57"/>
      <c r="AD18" s="109"/>
      <c r="AE18" s="40"/>
      <c r="AF18" s="118"/>
      <c r="AG18" s="118"/>
      <c r="AH18" s="118"/>
      <c r="AI18" s="124" t="s">
        <v>82</v>
      </c>
      <c r="AJ18" s="36" t="s">
        <v>27</v>
      </c>
      <c r="AK18" s="40"/>
      <c r="AL18" s="118"/>
      <c r="AM18" s="118"/>
      <c r="AN18" s="118"/>
      <c r="AO18" s="76" t="s">
        <v>27</v>
      </c>
      <c r="AP18" s="113"/>
      <c r="AQ18" s="109"/>
      <c r="AR18" s="118"/>
      <c r="AS18" s="118"/>
      <c r="AT18" s="76" t="s">
        <v>27</v>
      </c>
      <c r="AU18" s="57"/>
      <c r="AV18" s="40"/>
      <c r="AW18" s="118"/>
      <c r="AX18" s="40" t="s">
        <v>92</v>
      </c>
      <c r="AY18" s="182"/>
      <c r="AZ18" s="57"/>
      <c r="BA18" s="51"/>
      <c r="BB18" s="16"/>
      <c r="BC18" s="33"/>
    </row>
    <row r="19" spans="1:59" ht="15.75">
      <c r="A19" s="7"/>
      <c r="B19" s="6"/>
      <c r="C19" s="8" t="s">
        <v>9</v>
      </c>
      <c r="D19" s="44"/>
      <c r="E19" s="61"/>
      <c r="F19" s="37"/>
      <c r="G19" s="22">
        <v>20</v>
      </c>
      <c r="H19" s="62"/>
      <c r="I19" s="62"/>
      <c r="J19" s="72"/>
      <c r="K19" s="44"/>
      <c r="L19" s="64"/>
      <c r="M19" s="22">
        <v>20</v>
      </c>
      <c r="N19" s="72"/>
      <c r="O19" s="44"/>
      <c r="P19" s="66">
        <v>20</v>
      </c>
      <c r="Q19" s="72"/>
      <c r="R19" s="44"/>
      <c r="S19" s="2"/>
      <c r="T19" s="169">
        <v>20</v>
      </c>
      <c r="U19" s="44"/>
      <c r="V19" s="41"/>
      <c r="W19" s="2"/>
      <c r="X19" s="66">
        <v>20</v>
      </c>
      <c r="Y19" s="71"/>
      <c r="Z19" s="90">
        <v>20</v>
      </c>
      <c r="AA19" s="41"/>
      <c r="AB19" s="37" t="s">
        <v>27</v>
      </c>
      <c r="AC19" s="71"/>
      <c r="AD19" s="44"/>
      <c r="AE19" s="41"/>
      <c r="AF19" s="41"/>
      <c r="AG19" s="41"/>
      <c r="AH19" s="41"/>
      <c r="AI19" s="125">
        <v>100</v>
      </c>
      <c r="AJ19" s="37" t="s">
        <v>27</v>
      </c>
      <c r="AK19" s="41"/>
      <c r="AL19" s="41"/>
      <c r="AM19" s="41"/>
      <c r="AN19" s="41"/>
      <c r="AO19" s="37" t="s">
        <v>27</v>
      </c>
      <c r="AP19" s="128"/>
      <c r="AQ19" s="44"/>
      <c r="AR19" s="41"/>
      <c r="AS19" s="41"/>
      <c r="AT19" s="37" t="s">
        <v>27</v>
      </c>
      <c r="AU19" s="71"/>
      <c r="AV19" s="41"/>
      <c r="AW19" s="41"/>
      <c r="AX19" s="41">
        <v>20</v>
      </c>
      <c r="AY19" s="2"/>
      <c r="AZ19" s="71"/>
      <c r="BA19" s="50">
        <f>SUM(D19:AX19)</f>
        <v>240</v>
      </c>
      <c r="BB19" s="16">
        <v>80</v>
      </c>
      <c r="BC19" s="32">
        <f xml:space="preserve"> BA19-BB19</f>
        <v>160</v>
      </c>
      <c r="BD19" s="29"/>
      <c r="BE19" s="54">
        <f xml:space="preserve"> BA19/9</f>
        <v>26.666666666666668</v>
      </c>
      <c r="BF19" s="30"/>
    </row>
    <row r="20" spans="1:59" ht="15.75">
      <c r="A20" s="7">
        <v>12</v>
      </c>
      <c r="B20" s="6" t="s">
        <v>5</v>
      </c>
      <c r="C20" s="8" t="s">
        <v>8</v>
      </c>
      <c r="D20" s="43"/>
      <c r="E20" s="36"/>
      <c r="F20" s="36"/>
      <c r="G20" s="65" t="s">
        <v>30</v>
      </c>
      <c r="H20" s="62"/>
      <c r="I20" s="62"/>
      <c r="J20" s="72"/>
      <c r="K20" s="43"/>
      <c r="L20" s="36"/>
      <c r="M20" s="65" t="s">
        <v>30</v>
      </c>
      <c r="N20" s="72"/>
      <c r="O20" s="43"/>
      <c r="P20" s="65" t="s">
        <v>30</v>
      </c>
      <c r="Q20" s="72"/>
      <c r="R20" s="43"/>
      <c r="S20" s="2"/>
      <c r="T20" s="172" t="s">
        <v>30</v>
      </c>
      <c r="U20" s="43"/>
      <c r="V20" s="40"/>
      <c r="W20" s="2"/>
      <c r="X20" s="65" t="s">
        <v>30</v>
      </c>
      <c r="Y20" s="57"/>
      <c r="Z20" s="109"/>
      <c r="AA20" s="40"/>
      <c r="AB20" s="65" t="s">
        <v>30</v>
      </c>
      <c r="AC20" s="57"/>
      <c r="AD20" s="109"/>
      <c r="AE20" s="40"/>
      <c r="AF20" s="40"/>
      <c r="AG20" s="40"/>
      <c r="AH20" s="40"/>
      <c r="AI20" s="115"/>
      <c r="AJ20" s="76"/>
      <c r="AK20" s="40"/>
      <c r="AL20" s="40"/>
      <c r="AM20" s="40"/>
      <c r="AN20" s="40"/>
      <c r="AO20" s="65" t="s">
        <v>30</v>
      </c>
      <c r="AP20" s="113"/>
      <c r="AQ20" s="43"/>
      <c r="AR20" s="40"/>
      <c r="AS20" s="40"/>
      <c r="AT20" s="65" t="s">
        <v>30</v>
      </c>
      <c r="AU20" s="57"/>
      <c r="AV20" s="40"/>
      <c r="AW20" s="40"/>
      <c r="AX20" s="40"/>
      <c r="AY20" s="65" t="s">
        <v>30</v>
      </c>
      <c r="AZ20" s="57"/>
      <c r="BA20" s="51"/>
      <c r="BB20" s="16"/>
      <c r="BC20" s="33"/>
    </row>
    <row r="21" spans="1:59" ht="15.75">
      <c r="A21" s="7"/>
      <c r="B21" s="6"/>
      <c r="C21" s="8" t="s">
        <v>9</v>
      </c>
      <c r="D21" s="44"/>
      <c r="E21" s="37"/>
      <c r="F21" s="37"/>
      <c r="G21" s="66">
        <v>20</v>
      </c>
      <c r="H21" s="63"/>
      <c r="I21" s="63"/>
      <c r="J21" s="73"/>
      <c r="K21" s="44"/>
      <c r="L21" s="37"/>
      <c r="M21" s="66">
        <v>20</v>
      </c>
      <c r="N21" s="73"/>
      <c r="O21" s="44"/>
      <c r="P21" s="66">
        <v>20</v>
      </c>
      <c r="Q21" s="73"/>
      <c r="R21" s="44"/>
      <c r="S21" s="2"/>
      <c r="T21" s="169">
        <v>20</v>
      </c>
      <c r="U21" s="44"/>
      <c r="V21" s="41"/>
      <c r="W21" s="2"/>
      <c r="X21" s="66">
        <v>20</v>
      </c>
      <c r="Y21" s="71"/>
      <c r="Z21" s="44"/>
      <c r="AA21" s="41"/>
      <c r="AB21" s="66">
        <v>20</v>
      </c>
      <c r="AC21" s="71"/>
      <c r="AD21" s="44"/>
      <c r="AE21" s="41"/>
      <c r="AF21" s="41"/>
      <c r="AG21" s="41"/>
      <c r="AH21" s="41"/>
      <c r="AI21" s="112"/>
      <c r="AJ21" s="37"/>
      <c r="AK21" s="41"/>
      <c r="AL21" s="41"/>
      <c r="AM21" s="41"/>
      <c r="AN21" s="41"/>
      <c r="AO21" s="66">
        <v>20</v>
      </c>
      <c r="AP21" s="128"/>
      <c r="AQ21" s="44"/>
      <c r="AR21" s="41"/>
      <c r="AS21" s="41"/>
      <c r="AT21" s="66">
        <v>20</v>
      </c>
      <c r="AU21" s="71"/>
      <c r="AV21" s="41"/>
      <c r="AW21" s="41"/>
      <c r="AX21" s="41"/>
      <c r="AY21" s="66">
        <v>20</v>
      </c>
      <c r="AZ21" s="71"/>
      <c r="BA21" s="50">
        <f>SUM(D21:AY21)</f>
        <v>180</v>
      </c>
      <c r="BB21" s="16">
        <v>0</v>
      </c>
      <c r="BC21" s="32">
        <f xml:space="preserve"> BA21-BB21</f>
        <v>180</v>
      </c>
      <c r="BD21" s="75"/>
      <c r="BE21" s="54">
        <f xml:space="preserve"> BA21/9</f>
        <v>20</v>
      </c>
    </row>
    <row r="22" spans="1:59" ht="15.75">
      <c r="A22" s="7">
        <v>14</v>
      </c>
      <c r="B22" s="6" t="s">
        <v>34</v>
      </c>
      <c r="C22" s="8" t="s">
        <v>8</v>
      </c>
      <c r="D22" s="43"/>
      <c r="E22" s="36"/>
      <c r="F22" s="36"/>
      <c r="G22" s="65" t="s">
        <v>30</v>
      </c>
      <c r="H22" s="62"/>
      <c r="I22" s="62"/>
      <c r="J22" s="72"/>
      <c r="K22" s="43"/>
      <c r="L22" s="36"/>
      <c r="M22" s="65" t="s">
        <v>30</v>
      </c>
      <c r="N22" s="72"/>
      <c r="O22" s="43"/>
      <c r="P22" s="65" t="s">
        <v>30</v>
      </c>
      <c r="Q22" s="72"/>
      <c r="R22" s="43"/>
      <c r="S22" s="36"/>
      <c r="T22" s="172" t="s">
        <v>30</v>
      </c>
      <c r="U22" s="43"/>
      <c r="V22" s="40"/>
      <c r="W22" s="36"/>
      <c r="X22" s="65" t="s">
        <v>30</v>
      </c>
      <c r="Y22" s="57"/>
      <c r="Z22" s="43"/>
      <c r="AA22" s="40"/>
      <c r="AB22" s="65" t="s">
        <v>30</v>
      </c>
      <c r="AC22" s="57"/>
      <c r="AD22" s="43"/>
      <c r="AE22" s="40"/>
      <c r="AF22" s="40"/>
      <c r="AG22" s="40"/>
      <c r="AH22" s="40"/>
      <c r="AI22" s="111"/>
      <c r="AJ22" s="36"/>
      <c r="AK22" s="40"/>
      <c r="AL22" s="40"/>
      <c r="AM22" s="40"/>
      <c r="AN22" s="40"/>
      <c r="AO22" s="65" t="s">
        <v>30</v>
      </c>
      <c r="AP22" s="113"/>
      <c r="AQ22" s="43"/>
      <c r="AR22" s="40"/>
      <c r="AS22" s="40"/>
      <c r="AT22" s="65" t="s">
        <v>30</v>
      </c>
      <c r="AU22" s="57"/>
      <c r="AV22" s="40"/>
      <c r="AW22" s="40"/>
      <c r="AX22" s="40"/>
      <c r="AY22" s="65" t="s">
        <v>30</v>
      </c>
      <c r="AZ22" s="57"/>
      <c r="BA22" s="51"/>
      <c r="BB22" s="16"/>
      <c r="BC22" s="33"/>
      <c r="BD22" s="53"/>
      <c r="BE22" s="53"/>
      <c r="BF22" s="53"/>
      <c r="BG22" s="53"/>
    </row>
    <row r="23" spans="1:59" ht="15.75">
      <c r="A23" s="7"/>
      <c r="B23" s="6"/>
      <c r="C23" s="8" t="s">
        <v>9</v>
      </c>
      <c r="D23" s="44"/>
      <c r="E23" s="37"/>
      <c r="F23" s="37"/>
      <c r="G23" s="66">
        <v>20</v>
      </c>
      <c r="H23" s="62"/>
      <c r="I23" s="62"/>
      <c r="J23" s="72"/>
      <c r="K23" s="44"/>
      <c r="L23" s="37"/>
      <c r="M23" s="66">
        <v>20</v>
      </c>
      <c r="N23" s="72"/>
      <c r="O23" s="44"/>
      <c r="P23" s="66">
        <v>20</v>
      </c>
      <c r="Q23" s="72"/>
      <c r="R23" s="44"/>
      <c r="S23" s="37"/>
      <c r="T23" s="169">
        <v>20</v>
      </c>
      <c r="U23" s="44"/>
      <c r="V23" s="41"/>
      <c r="W23" s="37"/>
      <c r="X23" s="66">
        <v>20</v>
      </c>
      <c r="Y23" s="71"/>
      <c r="Z23" s="44"/>
      <c r="AA23" s="41"/>
      <c r="AB23" s="66">
        <v>20</v>
      </c>
      <c r="AC23" s="71"/>
      <c r="AD23" s="44"/>
      <c r="AE23" s="41"/>
      <c r="AF23" s="41"/>
      <c r="AG23" s="41"/>
      <c r="AH23" s="41"/>
      <c r="AI23" s="112"/>
      <c r="AJ23" s="37"/>
      <c r="AK23" s="41"/>
      <c r="AL23" s="41"/>
      <c r="AM23" s="41"/>
      <c r="AN23" s="41"/>
      <c r="AO23" s="66">
        <v>20</v>
      </c>
      <c r="AP23" s="128"/>
      <c r="AQ23" s="181"/>
      <c r="AR23" s="130"/>
      <c r="AS23" s="41"/>
      <c r="AT23" s="66">
        <v>20</v>
      </c>
      <c r="AU23" s="71"/>
      <c r="AV23" s="130"/>
      <c r="AW23" s="130"/>
      <c r="AX23" s="41"/>
      <c r="AY23" s="66">
        <v>20</v>
      </c>
      <c r="AZ23" s="71"/>
      <c r="BA23" s="50">
        <f>SUM(D23:AY23)</f>
        <v>180</v>
      </c>
      <c r="BB23" s="16">
        <v>0</v>
      </c>
      <c r="BC23" s="32">
        <f xml:space="preserve"> BA23-BB23</f>
        <v>180</v>
      </c>
      <c r="BD23" s="53"/>
      <c r="BE23" s="54">
        <f xml:space="preserve"> BA23/9</f>
        <v>20</v>
      </c>
      <c r="BF23" s="53"/>
      <c r="BG23" s="53"/>
    </row>
    <row r="24" spans="1:59" ht="15.75">
      <c r="A24" s="7">
        <v>15</v>
      </c>
      <c r="B24" s="6" t="s">
        <v>6</v>
      </c>
      <c r="C24" s="8" t="s">
        <v>8</v>
      </c>
      <c r="D24" s="89">
        <v>2</v>
      </c>
      <c r="E24" s="36"/>
      <c r="F24" s="36"/>
      <c r="G24" s="23">
        <v>7</v>
      </c>
      <c r="H24" s="99" t="s">
        <v>55</v>
      </c>
      <c r="I24" s="101">
        <v>10</v>
      </c>
      <c r="J24" s="72"/>
      <c r="K24" s="86"/>
      <c r="L24" s="36"/>
      <c r="M24" s="23">
        <v>7</v>
      </c>
      <c r="N24" s="40" t="s">
        <v>57</v>
      </c>
      <c r="O24" s="86"/>
      <c r="P24" s="77">
        <v>2</v>
      </c>
      <c r="Q24" s="40"/>
      <c r="R24" s="86"/>
      <c r="S24" s="36"/>
      <c r="T24" s="99"/>
      <c r="U24" s="58">
        <v>7</v>
      </c>
      <c r="V24" s="25">
        <v>9</v>
      </c>
      <c r="W24" s="40" t="s">
        <v>71</v>
      </c>
      <c r="X24" s="40"/>
      <c r="Y24" s="174"/>
      <c r="Z24" s="43" t="s">
        <v>76</v>
      </c>
      <c r="AA24" s="23">
        <v>7</v>
      </c>
      <c r="AB24" s="21">
        <v>14</v>
      </c>
      <c r="AC24" s="40"/>
      <c r="AD24" s="43"/>
      <c r="AE24" s="40"/>
      <c r="AF24" s="40"/>
      <c r="AG24" s="40"/>
      <c r="AH24" s="40"/>
      <c r="AI24" s="23">
        <v>7</v>
      </c>
      <c r="AJ24" s="25">
        <v>9</v>
      </c>
      <c r="AK24" s="101">
        <v>10</v>
      </c>
      <c r="AL24" s="21">
        <v>14</v>
      </c>
      <c r="AM24" s="40"/>
      <c r="AN24" s="40"/>
      <c r="AO24" s="40"/>
      <c r="AP24" s="99"/>
      <c r="AQ24" s="58">
        <v>7</v>
      </c>
      <c r="AR24" s="21">
        <v>14</v>
      </c>
      <c r="AS24" s="40"/>
      <c r="AT24" s="40"/>
      <c r="AU24" s="174"/>
      <c r="AV24" s="40"/>
      <c r="AW24" s="40"/>
      <c r="AX24" s="25">
        <v>9</v>
      </c>
      <c r="AY24" s="77">
        <v>2</v>
      </c>
      <c r="AZ24" s="40"/>
      <c r="BA24" s="51"/>
      <c r="BB24" s="16"/>
      <c r="BC24" s="33"/>
    </row>
    <row r="25" spans="1:59" ht="15.75">
      <c r="A25" s="7"/>
      <c r="B25" s="6"/>
      <c r="C25" s="8" t="s">
        <v>9</v>
      </c>
      <c r="D25" s="90">
        <v>20</v>
      </c>
      <c r="E25" s="37"/>
      <c r="F25" s="37"/>
      <c r="G25" s="24">
        <v>30</v>
      </c>
      <c r="H25" s="100">
        <v>20</v>
      </c>
      <c r="I25" s="102">
        <v>50</v>
      </c>
      <c r="J25" s="71">
        <v>-20</v>
      </c>
      <c r="K25" s="86"/>
      <c r="L25" s="37"/>
      <c r="M25" s="24">
        <v>30</v>
      </c>
      <c r="N25" s="41">
        <v>20</v>
      </c>
      <c r="O25" s="86"/>
      <c r="P25" s="78">
        <v>20</v>
      </c>
      <c r="Q25" s="41"/>
      <c r="R25" s="86"/>
      <c r="S25" s="37"/>
      <c r="T25" s="100"/>
      <c r="U25" s="59">
        <v>30</v>
      </c>
      <c r="V25" s="26">
        <v>50</v>
      </c>
      <c r="W25" s="41">
        <v>20</v>
      </c>
      <c r="X25" s="41"/>
      <c r="Y25" s="175"/>
      <c r="Z25" s="44">
        <v>20</v>
      </c>
      <c r="AA25" s="24">
        <v>30</v>
      </c>
      <c r="AB25" s="22">
        <v>20</v>
      </c>
      <c r="AC25" s="41"/>
      <c r="AD25" s="44"/>
      <c r="AE25" s="41"/>
      <c r="AF25" s="41"/>
      <c r="AG25" s="41"/>
      <c r="AH25" s="41"/>
      <c r="AI25" s="24">
        <v>30</v>
      </c>
      <c r="AJ25" s="26">
        <v>50</v>
      </c>
      <c r="AK25" s="102">
        <v>50</v>
      </c>
      <c r="AL25" s="22">
        <v>20</v>
      </c>
      <c r="AM25" s="41"/>
      <c r="AN25" s="41"/>
      <c r="AO25" s="41"/>
      <c r="AP25" s="128">
        <v>-50</v>
      </c>
      <c r="AQ25" s="59">
        <v>30</v>
      </c>
      <c r="AR25" s="22">
        <v>20</v>
      </c>
      <c r="AS25" s="41"/>
      <c r="AT25" s="41"/>
      <c r="AU25" s="71" t="s">
        <v>27</v>
      </c>
      <c r="AV25" s="130"/>
      <c r="AW25" s="37"/>
      <c r="AX25" s="26">
        <v>50</v>
      </c>
      <c r="AY25" s="78">
        <v>20</v>
      </c>
      <c r="AZ25" s="71" t="s">
        <v>27</v>
      </c>
      <c r="BA25" s="50">
        <f>SUM(D25:AZ25)</f>
        <v>560</v>
      </c>
      <c r="BB25" s="16">
        <v>410</v>
      </c>
      <c r="BC25" s="32">
        <f xml:space="preserve"> BA25-BB25</f>
        <v>150</v>
      </c>
      <c r="BE25" s="54">
        <f xml:space="preserve"> BA25/9</f>
        <v>62.222222222222221</v>
      </c>
    </row>
    <row r="26" spans="1:59" ht="15.75">
      <c r="A26" s="7">
        <v>16</v>
      </c>
      <c r="B26" s="6" t="s">
        <v>7</v>
      </c>
      <c r="C26" s="8" t="s">
        <v>8</v>
      </c>
      <c r="D26" s="89" t="s">
        <v>12</v>
      </c>
      <c r="E26" s="38"/>
      <c r="F26" s="36"/>
      <c r="G26" s="36"/>
      <c r="H26" s="36"/>
      <c r="I26" s="36"/>
      <c r="J26" s="45"/>
      <c r="K26" s="86"/>
      <c r="L26" s="36"/>
      <c r="M26" s="76"/>
      <c r="N26" s="45"/>
      <c r="O26" s="86"/>
      <c r="P26" s="77">
        <v>2</v>
      </c>
      <c r="Q26" s="45"/>
      <c r="R26" s="86"/>
      <c r="S26" s="2"/>
      <c r="T26" s="170" t="s">
        <v>12</v>
      </c>
      <c r="U26" s="86"/>
      <c r="V26" s="107"/>
      <c r="W26" s="2"/>
      <c r="X26" s="40"/>
      <c r="Y26" s="174"/>
      <c r="Z26" s="86"/>
      <c r="AA26" s="107"/>
      <c r="AB26" s="74" t="s">
        <v>30</v>
      </c>
      <c r="AC26" s="40"/>
      <c r="AD26" s="86"/>
      <c r="AE26" s="107"/>
      <c r="AF26" s="117"/>
      <c r="AG26" s="117"/>
      <c r="AH26" s="117"/>
      <c r="AI26" s="99"/>
      <c r="AJ26" s="62"/>
      <c r="AK26" s="107"/>
      <c r="AL26" s="117"/>
      <c r="AM26" s="117"/>
      <c r="AN26" s="117"/>
      <c r="AO26" s="74" t="s">
        <v>30</v>
      </c>
      <c r="AP26" s="99"/>
      <c r="AQ26" s="43"/>
      <c r="AR26" s="118"/>
      <c r="AS26" s="117"/>
      <c r="AT26" s="74" t="s">
        <v>30</v>
      </c>
      <c r="AU26" s="174"/>
      <c r="AV26" s="178">
        <v>2</v>
      </c>
      <c r="AW26" s="118"/>
      <c r="AX26" s="117"/>
      <c r="AY26" s="117"/>
      <c r="AZ26" s="40"/>
      <c r="BA26" s="51"/>
      <c r="BB26" s="16"/>
      <c r="BC26" s="33"/>
      <c r="BD26" s="67"/>
    </row>
    <row r="27" spans="1:59" ht="16.5" thickBot="1">
      <c r="A27" s="7"/>
      <c r="B27" s="6"/>
      <c r="C27" s="8" t="s">
        <v>9</v>
      </c>
      <c r="D27" s="91">
        <v>40</v>
      </c>
      <c r="E27" s="92"/>
      <c r="F27" s="93"/>
      <c r="G27" s="93"/>
      <c r="H27" s="93"/>
      <c r="I27" s="93"/>
      <c r="J27" s="94"/>
      <c r="K27" s="104"/>
      <c r="L27" s="104"/>
      <c r="M27" s="104"/>
      <c r="N27" s="104"/>
      <c r="O27" s="98"/>
      <c r="P27" s="105">
        <v>20</v>
      </c>
      <c r="Q27" s="94"/>
      <c r="R27" s="98"/>
      <c r="S27" s="106"/>
      <c r="T27" s="176">
        <v>40</v>
      </c>
      <c r="U27" s="98"/>
      <c r="V27" s="108"/>
      <c r="W27" s="106"/>
      <c r="X27" s="106"/>
      <c r="Y27" s="177"/>
      <c r="Z27" s="98"/>
      <c r="AA27" s="108"/>
      <c r="AB27" s="110">
        <v>20</v>
      </c>
      <c r="AC27" s="106"/>
      <c r="AD27" s="98"/>
      <c r="AE27" s="108"/>
      <c r="AF27" s="108"/>
      <c r="AG27" s="108"/>
      <c r="AH27" s="108"/>
      <c r="AI27" s="119"/>
      <c r="AJ27" s="120"/>
      <c r="AK27" s="108"/>
      <c r="AL27" s="108"/>
      <c r="AM27" s="108"/>
      <c r="AN27" s="108"/>
      <c r="AO27" s="110">
        <v>20</v>
      </c>
      <c r="AP27" s="129"/>
      <c r="AQ27" s="131"/>
      <c r="AR27" s="132"/>
      <c r="AS27" s="108"/>
      <c r="AT27" s="110">
        <v>20</v>
      </c>
      <c r="AU27" s="177"/>
      <c r="AV27" s="179">
        <v>20</v>
      </c>
      <c r="AW27" s="132"/>
      <c r="AX27" s="108"/>
      <c r="AY27" s="108"/>
      <c r="AZ27" s="106"/>
      <c r="BA27" s="50">
        <f>SUM(D27:AZ27)</f>
        <v>180</v>
      </c>
      <c r="BB27" s="16">
        <v>100</v>
      </c>
      <c r="BC27" s="32">
        <f xml:space="preserve"> BA27-BB27</f>
        <v>80</v>
      </c>
      <c r="BD27" s="68"/>
      <c r="BE27" s="54">
        <f xml:space="preserve"> BA27/9</f>
        <v>20</v>
      </c>
    </row>
    <row r="28" spans="1:59">
      <c r="BD28" s="67"/>
      <c r="BE28" s="42"/>
      <c r="BF28" s="42"/>
      <c r="BG28" s="42"/>
    </row>
    <row r="29" spans="1:59" ht="15.75" thickBot="1">
      <c r="BC29" s="34"/>
    </row>
    <row r="30" spans="1:59" ht="15" customHeight="1">
      <c r="BA30" s="157">
        <f>SUM(BA4:BA27)</f>
        <v>3200</v>
      </c>
      <c r="BB30" s="161">
        <f>SUM(BB4:BB27)</f>
        <v>1780</v>
      </c>
      <c r="BC30" s="159">
        <f>SUM(BC4:BC27)</f>
        <v>1420</v>
      </c>
    </row>
    <row r="31" spans="1:59" ht="15.75" customHeight="1" thickBot="1">
      <c r="BA31" s="158"/>
      <c r="BB31" s="162"/>
      <c r="BC31" s="160"/>
    </row>
    <row r="32" spans="1:59">
      <c r="B32" s="151" t="s">
        <v>18</v>
      </c>
      <c r="C32" s="151"/>
    </row>
    <row r="33" spans="2:54">
      <c r="BA33" s="79"/>
      <c r="BB33" s="80"/>
    </row>
    <row r="34" spans="2:54">
      <c r="B34" s="152" t="s">
        <v>19</v>
      </c>
      <c r="C34" s="152"/>
      <c r="BA34" s="81"/>
      <c r="BB34" s="82"/>
    </row>
    <row r="36" spans="2:54">
      <c r="B36" s="153" t="s">
        <v>50</v>
      </c>
      <c r="C36" s="153"/>
    </row>
    <row r="38" spans="2:54">
      <c r="B38" s="154" t="s">
        <v>20</v>
      </c>
      <c r="C38" s="154"/>
    </row>
    <row r="40" spans="2:54">
      <c r="B40" s="155" t="s">
        <v>21</v>
      </c>
      <c r="C40" s="155"/>
    </row>
    <row r="42" spans="2:54" ht="15.75">
      <c r="C42" s="27" t="s">
        <v>22</v>
      </c>
      <c r="D42"/>
      <c r="E42"/>
      <c r="F42"/>
      <c r="G42" s="28" t="s">
        <v>27</v>
      </c>
      <c r="H42" s="28"/>
      <c r="I42" s="28"/>
      <c r="J42"/>
      <c r="K42" s="28">
        <v>20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 s="28"/>
    </row>
    <row r="43" spans="2:54" ht="15.75">
      <c r="C43" s="27" t="s">
        <v>23</v>
      </c>
      <c r="D43"/>
      <c r="E43"/>
      <c r="F43"/>
      <c r="G43"/>
      <c r="H43"/>
      <c r="I43"/>
      <c r="J43"/>
      <c r="K43" s="28">
        <v>20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 s="28"/>
    </row>
    <row r="44" spans="2:54" ht="15.75">
      <c r="C44" s="27" t="s">
        <v>24</v>
      </c>
      <c r="D44"/>
      <c r="E44"/>
      <c r="F44"/>
      <c r="G44"/>
      <c r="H44"/>
      <c r="I44"/>
      <c r="J44"/>
      <c r="K44" s="28">
        <v>50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 s="28"/>
    </row>
    <row r="45" spans="2:54" ht="15.75">
      <c r="C45" s="27" t="s">
        <v>25</v>
      </c>
      <c r="D45"/>
      <c r="E45"/>
      <c r="F45"/>
      <c r="G45"/>
      <c r="H45"/>
      <c r="I45"/>
      <c r="J45"/>
      <c r="K45" s="28">
        <v>100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 s="28"/>
    </row>
    <row r="46" spans="2:54" ht="15.75">
      <c r="C46" s="27" t="s">
        <v>47</v>
      </c>
      <c r="D46"/>
      <c r="E46"/>
      <c r="F46"/>
      <c r="G46"/>
      <c r="H46"/>
      <c r="I46"/>
      <c r="J46"/>
      <c r="K46" s="28">
        <v>200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 s="28"/>
    </row>
    <row r="47" spans="2:54" ht="15.75">
      <c r="C47" s="27" t="s">
        <v>46</v>
      </c>
      <c r="D47"/>
      <c r="E47"/>
      <c r="F47"/>
      <c r="G47"/>
      <c r="H47"/>
      <c r="I47"/>
      <c r="J47"/>
      <c r="K47" s="28">
        <v>30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 s="28"/>
    </row>
    <row r="48" spans="2:54" ht="15.75">
      <c r="C48" s="27" t="s">
        <v>35</v>
      </c>
      <c r="D48"/>
      <c r="E48"/>
      <c r="F48"/>
      <c r="G48"/>
      <c r="H48"/>
      <c r="I48"/>
      <c r="J48"/>
      <c r="K48" s="28">
        <v>30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 s="28"/>
    </row>
    <row r="49" spans="3:53" ht="15.75">
      <c r="C49" s="27" t="s">
        <v>36</v>
      </c>
      <c r="D49"/>
      <c r="E49"/>
      <c r="F49"/>
      <c r="G49"/>
      <c r="H49"/>
      <c r="I49"/>
      <c r="J49"/>
      <c r="K49" s="28">
        <v>50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 s="28"/>
    </row>
    <row r="50" spans="3:53" ht="15.75">
      <c r="C50" s="27" t="s">
        <v>45</v>
      </c>
      <c r="D50"/>
      <c r="E50"/>
      <c r="F50"/>
      <c r="G50"/>
      <c r="H50"/>
      <c r="I50"/>
      <c r="J50"/>
      <c r="K50" s="28">
        <v>50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 s="28"/>
    </row>
    <row r="51" spans="3:53" ht="15.75">
      <c r="C51" s="27" t="s">
        <v>44</v>
      </c>
      <c r="D51"/>
      <c r="E51"/>
      <c r="F51"/>
      <c r="G51"/>
      <c r="H51"/>
      <c r="I51"/>
      <c r="J51"/>
      <c r="K51" s="28">
        <v>50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 s="28"/>
    </row>
    <row r="52" spans="3:53" ht="15.75">
      <c r="C52" s="27" t="s">
        <v>43</v>
      </c>
      <c r="D52"/>
      <c r="E52"/>
      <c r="F52"/>
      <c r="G52"/>
      <c r="H52"/>
      <c r="I52"/>
      <c r="J52"/>
      <c r="K52" s="28">
        <v>20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 s="28"/>
    </row>
    <row r="53" spans="3:53" ht="15.75">
      <c r="C53" s="27" t="s">
        <v>42</v>
      </c>
      <c r="D53"/>
      <c r="E53"/>
      <c r="F53"/>
      <c r="G53"/>
      <c r="H53"/>
      <c r="I53"/>
      <c r="J53"/>
      <c r="K53" s="28">
        <v>100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 s="28"/>
    </row>
    <row r="54" spans="3:53" ht="15.75">
      <c r="C54" s="27" t="s">
        <v>37</v>
      </c>
      <c r="D54"/>
      <c r="E54"/>
      <c r="F54"/>
      <c r="G54"/>
      <c r="H54"/>
      <c r="I54"/>
      <c r="J54"/>
      <c r="K54" s="28">
        <v>50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 s="28"/>
    </row>
    <row r="55" spans="3:53" ht="15.75">
      <c r="C55" s="27" t="s">
        <v>41</v>
      </c>
      <c r="D55"/>
      <c r="E55"/>
      <c r="F55"/>
      <c r="G55"/>
      <c r="H55"/>
      <c r="I55"/>
      <c r="J55"/>
      <c r="K55" s="28">
        <v>20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 s="28"/>
    </row>
    <row r="56" spans="3:53" ht="15.75">
      <c r="C56" s="27" t="s">
        <v>40</v>
      </c>
      <c r="D56"/>
      <c r="E56"/>
      <c r="F56"/>
      <c r="G56"/>
      <c r="H56"/>
      <c r="I56"/>
      <c r="J56"/>
      <c r="K56" s="28">
        <v>30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 s="28"/>
    </row>
    <row r="57" spans="3:53" ht="15.75">
      <c r="C57" s="27" t="s">
        <v>26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3:53" ht="15.75">
      <c r="C58" s="27" t="s">
        <v>38</v>
      </c>
      <c r="D58"/>
      <c r="E58"/>
      <c r="F58"/>
      <c r="G58"/>
      <c r="H58"/>
      <c r="I58"/>
      <c r="J58"/>
      <c r="K58" s="28">
        <v>30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 s="28"/>
    </row>
    <row r="59" spans="3:53" ht="15.75">
      <c r="C59" s="27" t="s">
        <v>39</v>
      </c>
      <c r="D59"/>
      <c r="E59"/>
      <c r="F59"/>
      <c r="G59"/>
      <c r="H59"/>
      <c r="I59"/>
      <c r="J59"/>
      <c r="K59" s="28">
        <v>100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28"/>
    </row>
    <row r="60" spans="3:53" ht="15" customHeight="1">
      <c r="D60" s="133" t="s">
        <v>48</v>
      </c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26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</row>
    <row r="61" spans="3:53" ht="15" customHeight="1"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26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</row>
    <row r="62" spans="3:53" ht="15" customHeight="1"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26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</row>
    <row r="63" spans="3:53" ht="15" customHeight="1"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26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</row>
    <row r="64" spans="3:53" ht="15" customHeight="1"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26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</row>
    <row r="65" spans="4:53" ht="15" customHeight="1"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</row>
    <row r="66" spans="4:53" ht="15" customHeight="1"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</row>
    <row r="67" spans="4:53" ht="15" customHeight="1"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</row>
    <row r="68" spans="4:53" ht="15" customHeight="1"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</row>
    <row r="69" spans="4:53" ht="15" customHeight="1"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</row>
    <row r="70" spans="4:53" ht="15" customHeight="1"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</row>
    <row r="71" spans="4:53" ht="15" customHeight="1"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</row>
  </sheetData>
  <mergeCells count="38">
    <mergeCell ref="AV2:AZ2"/>
    <mergeCell ref="AQ2:AU2"/>
    <mergeCell ref="AQ3:AS3"/>
    <mergeCell ref="AT3:AU3"/>
    <mergeCell ref="AV3:AW3"/>
    <mergeCell ref="AX3:AZ3"/>
    <mergeCell ref="D1:AZ1"/>
    <mergeCell ref="BA30:BA31"/>
    <mergeCell ref="BC30:BC31"/>
    <mergeCell ref="BB30:BB31"/>
    <mergeCell ref="D3:F3"/>
    <mergeCell ref="K2:N2"/>
    <mergeCell ref="K3:L3"/>
    <mergeCell ref="M3:N3"/>
    <mergeCell ref="U2:Y2"/>
    <mergeCell ref="U3:W3"/>
    <mergeCell ref="X3:Y3"/>
    <mergeCell ref="Z2:AC2"/>
    <mergeCell ref="Z3:AA3"/>
    <mergeCell ref="AB3:AC3"/>
    <mergeCell ref="AM3:AP3"/>
    <mergeCell ref="AD2:AP2"/>
    <mergeCell ref="D60:X64"/>
    <mergeCell ref="AD3:AH3"/>
    <mergeCell ref="AI3:AL3"/>
    <mergeCell ref="A2:C2"/>
    <mergeCell ref="A3:C3"/>
    <mergeCell ref="D2:J2"/>
    <mergeCell ref="G3:J3"/>
    <mergeCell ref="O2:Q2"/>
    <mergeCell ref="P3:Q3"/>
    <mergeCell ref="R2:T2"/>
    <mergeCell ref="R3:S3"/>
    <mergeCell ref="B32:C32"/>
    <mergeCell ref="B34:C34"/>
    <mergeCell ref="B36:C36"/>
    <mergeCell ref="B38:C38"/>
    <mergeCell ref="B40:C40"/>
  </mergeCells>
  <pageMargins left="0.19685039370078741" right="0.19685039370078741" top="0.39370078740157483" bottom="0.39370078740157483" header="0.31496062992125984" footer="0.31496062992125984"/>
  <pageSetup paperSize="9"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2015-03-29T17:10:44Z</dcterms:modified>
</cp:coreProperties>
</file>